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5" yWindow="285" windowWidth="19320" windowHeight="15480" tabRatio="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<sst xmlns="http://schemas.openxmlformats.org/spreadsheetml/2006/main" count="29" uniqueCount="14">
  <si>
    <t>1. Verteilung</t>
  </si>
  <si>
    <t>Verteilung</t>
  </si>
  <si>
    <t>2. Das Spiel</t>
  </si>
  <si>
    <t>Tag 1</t>
  </si>
  <si>
    <t>Tag 2</t>
  </si>
  <si>
    <t>Tag 3</t>
  </si>
  <si>
    <t>Kontrolle</t>
  </si>
  <si>
    <t>Klasse</t>
  </si>
  <si>
    <t>Tagesleistung</t>
  </si>
  <si>
    <r>
      <t xml:space="preserve">Lohn </t>
    </r>
    <r>
      <rPr>
        <sz val="10"/>
        <rFont val="Calibri"/>
        <family val="2"/>
      </rPr>
      <t>«</t>
    </r>
    <r>
      <rPr>
        <sz val="10"/>
        <rFont val="Arial"/>
        <family val="2"/>
      </rPr>
      <t>Vario»</t>
    </r>
  </si>
  <si>
    <r>
      <t xml:space="preserve">Lohn </t>
    </r>
    <r>
      <rPr>
        <sz val="10"/>
        <rFont val="Calibri"/>
        <family val="2"/>
      </rPr>
      <t>«</t>
    </r>
    <r>
      <rPr>
        <sz val="10"/>
        <rFont val="Arial"/>
        <family val="2"/>
      </rPr>
      <t>Gleich»</t>
    </r>
  </si>
  <si>
    <t>Klassengrösse</t>
  </si>
  <si>
    <t>Anzahl Erntehelfer bei Bauer «Gleich»</t>
  </si>
  <si>
    <t>ø Tagesleistung dieser Erntehelfer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</si>
</sst>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1">
    <font>
      <sz val="10"/>
      <name val="Verdana"/>
      <family val="0"/>
    </font>
    <font>
      <sz val="11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19"/>
      <name val="Arial"/>
      <family val="2"/>
    </font>
    <font>
      <b/>
      <sz val="13"/>
      <color indexed="19"/>
      <name val="Arial"/>
      <family val="2"/>
    </font>
    <font>
      <b/>
      <sz val="11"/>
      <color indexed="1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19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9" fontId="21" fillId="0" borderId="0" xfId="57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57150</xdr:rowOff>
    </xdr:from>
    <xdr:to>
      <xdr:col>5</xdr:col>
      <xdr:colOff>485775</xdr:colOff>
      <xdr:row>17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2705100" y="666750"/>
          <a:ext cx="1905000" cy="1981200"/>
          <a:chOff x="2873951" y="652896"/>
          <a:chExt cx="1994121" cy="2053935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3017029" y="1138652"/>
            <a:ext cx="1851043" cy="1568179"/>
            <a:chOff x="2905125" y="372267"/>
            <a:chExt cx="1934372" cy="1942311"/>
          </a:xfrm>
          <a:solidFill>
            <a:srgbClr val="FFFFFF"/>
          </a:solidFill>
        </xdr:grpSpPr>
        <xdr:sp>
          <xdr:nvSpPr>
            <xdr:cNvPr id="3" name="Straight Connector 26"/>
            <xdr:cNvSpPr>
              <a:spLocks/>
            </xdr:cNvSpPr>
          </xdr:nvSpPr>
          <xdr:spPr>
            <a:xfrm>
              <a:off x="2905125" y="381979"/>
              <a:ext cx="1937757" cy="0"/>
            </a:xfrm>
            <a:prstGeom prst="line">
              <a:avLst/>
            </a:prstGeom>
            <a:noFill/>
            <a:ln w="9525" cmpd="sng">
              <a:solidFill>
                <a:srgbClr val="FFC1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Verdana"/>
                  <a:ea typeface="Verdana"/>
                  <a:cs typeface="Verdana"/>
                </a:rPr>
                <a:t/>
              </a:r>
            </a:p>
          </xdr:txBody>
        </xdr:sp>
        <xdr:sp>
          <xdr:nvSpPr>
            <xdr:cNvPr id="4" name="Straight Arrow Connector 33"/>
            <xdr:cNvSpPr>
              <a:spLocks/>
            </xdr:cNvSpPr>
          </xdr:nvSpPr>
          <xdr:spPr>
            <a:xfrm rot="5400000">
              <a:off x="3866991" y="1342451"/>
              <a:ext cx="1944527" cy="0"/>
            </a:xfrm>
            <a:prstGeom prst="straightConnector1">
              <a:avLst/>
            </a:prstGeom>
            <a:noFill/>
            <a:ln w="9525" cmpd="sng">
              <a:solidFill>
                <a:srgbClr val="FFC1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Verdana"/>
                  <a:ea typeface="Verdana"/>
                  <a:cs typeface="Verdana"/>
                </a:rPr>
                <a:t/>
              </a:r>
            </a:p>
          </xdr:txBody>
        </xdr:sp>
      </xdr:grpSp>
      <xdr:sp>
        <xdr:nvSpPr>
          <xdr:cNvPr id="5" name="Right Brace 4"/>
          <xdr:cNvSpPr>
            <a:spLocks/>
          </xdr:cNvSpPr>
        </xdr:nvSpPr>
        <xdr:spPr>
          <a:xfrm>
            <a:off x="2873951" y="652896"/>
            <a:ext cx="129618" cy="987429"/>
          </a:xfrm>
          <a:prstGeom prst="rightBrace">
            <a:avLst/>
          </a:prstGeom>
          <a:noFill/>
          <a:ln w="9525" cmpd="sng">
            <a:solidFill>
              <a:srgbClr val="FFC1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64525"/>
      </a:dk2>
      <a:lt2>
        <a:srgbClr val="F4F2ED"/>
      </a:lt2>
      <a:accent1>
        <a:srgbClr val="44A0DE"/>
      </a:accent1>
      <a:accent2>
        <a:srgbClr val="CFDC2C"/>
      </a:accent2>
      <a:accent3>
        <a:srgbClr val="FFF200"/>
      </a:accent3>
      <a:accent4>
        <a:srgbClr val="FFC200"/>
      </a:accent4>
      <a:accent5>
        <a:srgbClr val="E5005D"/>
      </a:accent5>
      <a:accent6>
        <a:srgbClr val="5CE0FF"/>
      </a:accent6>
      <a:hlink>
        <a:srgbClr val="004BA5"/>
      </a:hlink>
      <a:folHlink>
        <a:srgbClr val="6365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Layout" zoomScale="110" zoomScalePageLayoutView="110" workbookViewId="0" topLeftCell="A1">
      <selection activeCell="E4" sqref="E4"/>
    </sheetView>
  </sheetViews>
  <sheetFormatPr defaultColWidth="8.375" defaultRowHeight="12" customHeight="1"/>
  <cols>
    <col min="1" max="2" width="11.50390625" style="1" customWidth="1"/>
    <col min="3" max="4" width="11.375" style="1" customWidth="1"/>
    <col min="5" max="16384" width="8.375" style="1" customWidth="1"/>
  </cols>
  <sheetData>
    <row r="1" spans="1:6" s="2" customFormat="1" ht="12" customHeight="1">
      <c r="A1" s="3" t="s">
        <v>0</v>
      </c>
      <c r="B1" s="4"/>
      <c r="C1" s="4"/>
      <c r="D1" s="4"/>
      <c r="E1" s="4"/>
      <c r="F1" s="5"/>
    </row>
    <row r="2" spans="1:6" ht="12" customHeight="1">
      <c r="A2" s="6"/>
      <c r="B2" s="6"/>
      <c r="C2" s="6"/>
      <c r="D2" s="6"/>
      <c r="E2" s="6"/>
      <c r="F2" s="6"/>
    </row>
    <row r="3" spans="4:6" ht="12" customHeight="1">
      <c r="D3" s="6"/>
      <c r="E3" s="6"/>
      <c r="F3" s="6"/>
    </row>
    <row r="4" spans="2:6" ht="12" customHeight="1">
      <c r="B4" s="14" t="s">
        <v>8</v>
      </c>
      <c r="C4" s="14" t="s">
        <v>1</v>
      </c>
      <c r="D4" s="6"/>
      <c r="E4" s="6"/>
      <c r="F4" s="6"/>
    </row>
    <row r="5" spans="2:6" ht="12" customHeight="1">
      <c r="B5" s="6">
        <v>14</v>
      </c>
      <c r="C5" s="11"/>
      <c r="D5" s="6"/>
      <c r="E5" s="6"/>
      <c r="F5" s="6"/>
    </row>
    <row r="6" spans="2:6" ht="12" customHeight="1">
      <c r="B6" s="6">
        <v>16</v>
      </c>
      <c r="C6" s="11"/>
      <c r="D6" s="6"/>
      <c r="E6" s="6"/>
      <c r="F6" s="6"/>
    </row>
    <row r="7" spans="2:6" ht="12" customHeight="1">
      <c r="B7" s="6">
        <v>18</v>
      </c>
      <c r="C7" s="11"/>
      <c r="D7" s="6"/>
      <c r="E7" s="6"/>
      <c r="F7" s="6"/>
    </row>
    <row r="8" spans="2:6" ht="12" customHeight="1">
      <c r="B8" s="6">
        <v>20</v>
      </c>
      <c r="C8" s="11"/>
      <c r="D8" s="6"/>
      <c r="E8" s="6"/>
      <c r="F8" s="6"/>
    </row>
    <row r="9" spans="2:6" ht="12" customHeight="1">
      <c r="B9" s="6">
        <v>22</v>
      </c>
      <c r="C9" s="11"/>
      <c r="D9" s="6"/>
      <c r="E9" s="6"/>
      <c r="F9" s="6"/>
    </row>
    <row r="10" spans="2:6" ht="12" customHeight="1">
      <c r="B10" s="6">
        <v>24</v>
      </c>
      <c r="C10" s="11"/>
      <c r="D10" s="6"/>
      <c r="E10" s="6"/>
      <c r="F10" s="6"/>
    </row>
    <row r="11" spans="2:6" ht="12" customHeight="1">
      <c r="B11" s="6">
        <v>26</v>
      </c>
      <c r="C11" s="11"/>
      <c r="D11" s="6"/>
      <c r="E11" s="6"/>
      <c r="F11" s="6"/>
    </row>
    <row r="12" spans="1:6" ht="12" customHeight="1">
      <c r="A12" s="6"/>
      <c r="B12" s="8" t="s">
        <v>11</v>
      </c>
      <c r="C12" s="6">
        <f>SUM(C5:C11)</f>
        <v>0</v>
      </c>
      <c r="D12" s="13"/>
      <c r="E12" s="6"/>
      <c r="F12" s="6"/>
    </row>
    <row r="16" ht="12" customHeight="1">
      <c r="A16" s="5" t="s">
        <v>2</v>
      </c>
    </row>
    <row r="17" spans="2:6" ht="12" customHeight="1">
      <c r="B17" s="6"/>
      <c r="C17" s="6"/>
      <c r="D17" s="6"/>
      <c r="E17" s="6"/>
      <c r="F17" s="6"/>
    </row>
    <row r="18" spans="1:6" ht="12" customHeight="1">
      <c r="A18" s="6"/>
      <c r="B18" s="6"/>
      <c r="C18" s="6"/>
      <c r="D18" s="6"/>
      <c r="E18" s="6"/>
      <c r="F18" s="6"/>
    </row>
    <row r="19" spans="1:6" ht="12" customHeight="1">
      <c r="A19" s="7" t="s">
        <v>3</v>
      </c>
      <c r="B19" s="14" t="s">
        <v>8</v>
      </c>
      <c r="C19" s="14" t="s">
        <v>9</v>
      </c>
      <c r="D19" s="14" t="s">
        <v>10</v>
      </c>
      <c r="E19" s="14" t="s">
        <v>7</v>
      </c>
      <c r="F19" s="14" t="s">
        <v>6</v>
      </c>
    </row>
    <row r="20" spans="1:6" ht="12" customHeight="1">
      <c r="A20" s="6"/>
      <c r="B20" s="6">
        <v>14</v>
      </c>
      <c r="C20" s="6">
        <v>70</v>
      </c>
      <c r="D20" s="6">
        <v>100</v>
      </c>
      <c r="E20" s="11"/>
      <c r="F20" s="6">
        <f aca="true" t="shared" si="0" ref="F20:F26">IF(E20&lt;&gt;"",IF(D20&gt;=C20,C5,0),"")</f>
      </c>
    </row>
    <row r="21" spans="1:6" ht="12" customHeight="1">
      <c r="A21" s="6"/>
      <c r="B21" s="6">
        <v>16</v>
      </c>
      <c r="C21" s="6">
        <v>80</v>
      </c>
      <c r="D21" s="6">
        <v>100</v>
      </c>
      <c r="E21" s="11"/>
      <c r="F21" s="6">
        <f t="shared" si="0"/>
      </c>
    </row>
    <row r="22" spans="1:6" ht="12" customHeight="1">
      <c r="A22" s="6"/>
      <c r="B22" s="6">
        <v>18</v>
      </c>
      <c r="C22" s="6">
        <v>90</v>
      </c>
      <c r="D22" s="6">
        <v>100</v>
      </c>
      <c r="E22" s="11"/>
      <c r="F22" s="6">
        <f t="shared" si="0"/>
      </c>
    </row>
    <row r="23" spans="1:6" ht="12" customHeight="1">
      <c r="A23" s="6"/>
      <c r="B23" s="6">
        <v>20</v>
      </c>
      <c r="C23" s="6">
        <v>100</v>
      </c>
      <c r="D23" s="6">
        <v>100</v>
      </c>
      <c r="E23" s="11"/>
      <c r="F23" s="6">
        <f t="shared" si="0"/>
      </c>
    </row>
    <row r="24" spans="1:6" ht="12" customHeight="1">
      <c r="A24" s="6"/>
      <c r="B24" s="6">
        <v>22</v>
      </c>
      <c r="C24" s="6">
        <v>110</v>
      </c>
      <c r="D24" s="6">
        <v>100</v>
      </c>
      <c r="E24" s="11"/>
      <c r="F24" s="6">
        <f t="shared" si="0"/>
      </c>
    </row>
    <row r="25" spans="1:6" ht="12" customHeight="1">
      <c r="A25" s="6"/>
      <c r="B25" s="6">
        <v>24</v>
      </c>
      <c r="C25" s="6">
        <v>120</v>
      </c>
      <c r="D25" s="6">
        <v>100</v>
      </c>
      <c r="E25" s="11"/>
      <c r="F25" s="6">
        <f t="shared" si="0"/>
      </c>
    </row>
    <row r="26" spans="1:6" ht="12" customHeight="1">
      <c r="A26" s="6"/>
      <c r="B26" s="6">
        <v>26</v>
      </c>
      <c r="C26" s="6">
        <v>130</v>
      </c>
      <c r="D26" s="6">
        <v>100</v>
      </c>
      <c r="E26" s="11"/>
      <c r="F26" s="6">
        <f t="shared" si="0"/>
      </c>
    </row>
    <row r="27" spans="1:3" ht="12" customHeight="1">
      <c r="A27" s="6"/>
      <c r="B27" s="6"/>
      <c r="C27" s="6"/>
    </row>
    <row r="28" spans="1:6" ht="12" customHeight="1">
      <c r="A28" s="6"/>
      <c r="B28" s="9" t="s">
        <v>12</v>
      </c>
      <c r="E28" s="1">
        <f>IF(SUM(E20:E26)=0,"",SUM(E20:E26))</f>
      </c>
      <c r="F28" s="1">
        <f>IF(SUM(F20:F26)=0,"",SUM(F20:F26))</f>
      </c>
    </row>
    <row r="29" spans="1:6" ht="12" customHeight="1">
      <c r="A29" s="6"/>
      <c r="B29" s="10" t="s">
        <v>13</v>
      </c>
      <c r="C29" s="6"/>
      <c r="E29" s="17">
        <f>IF(SUM(E20:E26)&gt;0,ROUND(($B20*E20+$B21*E21+$B22*E22+$B23*E23+$B24*E24+$B25*E25+$B26*E26)/SUM(E20:E26),2),"")</f>
      </c>
      <c r="F29" s="17">
        <f>IF(SUM(F20:F26)&gt;0,ROUND(($B20*F20+$B21*F21+$B22*F22+$B23*F23+$B24*F24+$B25*F25+$B26*F26)/SUM(F20:F26),2),"")</f>
      </c>
    </row>
    <row r="30" spans="1:6" ht="12" customHeight="1">
      <c r="A30" s="6"/>
      <c r="B30" s="6"/>
      <c r="C30" s="6"/>
      <c r="D30" s="6"/>
      <c r="E30" s="17"/>
      <c r="F30" s="17"/>
    </row>
    <row r="31" spans="1:6" ht="12" customHeight="1">
      <c r="A31" s="6"/>
      <c r="B31" s="6"/>
      <c r="C31" s="6"/>
      <c r="D31" s="6"/>
      <c r="E31" s="6"/>
      <c r="F31" s="6"/>
    </row>
    <row r="33" spans="1:6" ht="12" customHeight="1">
      <c r="A33" s="7" t="s">
        <v>4</v>
      </c>
      <c r="B33" s="14" t="s">
        <v>8</v>
      </c>
      <c r="C33" s="14" t="s">
        <v>9</v>
      </c>
      <c r="D33" s="14" t="s">
        <v>10</v>
      </c>
      <c r="E33" s="14" t="s">
        <v>7</v>
      </c>
      <c r="F33" s="14" t="s">
        <v>6</v>
      </c>
    </row>
    <row r="34" spans="1:6" ht="12" customHeight="1">
      <c r="A34" s="6"/>
      <c r="B34" s="6">
        <v>14</v>
      </c>
      <c r="C34" s="6">
        <v>70</v>
      </c>
      <c r="D34" s="6">
        <v>90</v>
      </c>
      <c r="E34" s="11"/>
      <c r="F34" s="6">
        <f>IF(E34&lt;&gt;"",IF(D34&gt;=C34,C5,0),"")</f>
      </c>
    </row>
    <row r="35" spans="1:6" ht="12" customHeight="1">
      <c r="A35" s="6"/>
      <c r="B35" s="6">
        <v>16</v>
      </c>
      <c r="C35" s="6">
        <v>80</v>
      </c>
      <c r="D35" s="6">
        <v>90</v>
      </c>
      <c r="E35" s="11"/>
      <c r="F35" s="6">
        <f aca="true" t="shared" si="1" ref="F35:F40">IF(E35&lt;&gt;"",IF(D35&gt;=C35,C6,0),"")</f>
      </c>
    </row>
    <row r="36" spans="1:6" ht="12" customHeight="1">
      <c r="A36" s="6"/>
      <c r="B36" s="6">
        <v>18</v>
      </c>
      <c r="C36" s="6">
        <v>90</v>
      </c>
      <c r="D36" s="6">
        <v>90</v>
      </c>
      <c r="E36" s="11"/>
      <c r="F36" s="6">
        <f t="shared" si="1"/>
      </c>
    </row>
    <row r="37" spans="1:6" ht="12" customHeight="1">
      <c r="A37" s="6"/>
      <c r="B37" s="6">
        <v>20</v>
      </c>
      <c r="C37" s="6">
        <v>100</v>
      </c>
      <c r="D37" s="6">
        <v>90</v>
      </c>
      <c r="E37" s="11"/>
      <c r="F37" s="6">
        <f t="shared" si="1"/>
      </c>
    </row>
    <row r="38" spans="1:6" ht="12" customHeight="1">
      <c r="A38" s="6"/>
      <c r="B38" s="6">
        <v>22</v>
      </c>
      <c r="C38" s="6">
        <v>110</v>
      </c>
      <c r="D38" s="6">
        <v>90</v>
      </c>
      <c r="E38" s="11"/>
      <c r="F38" s="6">
        <f t="shared" si="1"/>
      </c>
    </row>
    <row r="39" spans="1:6" ht="12" customHeight="1">
      <c r="A39" s="6"/>
      <c r="B39" s="6">
        <v>24</v>
      </c>
      <c r="C39" s="6">
        <v>120</v>
      </c>
      <c r="D39" s="6">
        <v>90</v>
      </c>
      <c r="E39" s="11"/>
      <c r="F39" s="6">
        <f t="shared" si="1"/>
      </c>
    </row>
    <row r="40" spans="1:6" ht="12" customHeight="1">
      <c r="A40" s="6"/>
      <c r="B40" s="6">
        <v>26</v>
      </c>
      <c r="C40" s="6">
        <v>130</v>
      </c>
      <c r="D40" s="6">
        <v>90</v>
      </c>
      <c r="E40" s="11"/>
      <c r="F40" s="6">
        <f t="shared" si="1"/>
      </c>
    </row>
    <row r="41" spans="1:3" ht="12" customHeight="1">
      <c r="A41" s="6"/>
      <c r="B41" s="6"/>
      <c r="C41" s="6"/>
    </row>
    <row r="42" spans="1:6" ht="12" customHeight="1">
      <c r="A42" s="6"/>
      <c r="B42" s="9" t="s">
        <v>12</v>
      </c>
      <c r="E42" s="18">
        <f>IF(SUM(E34:E40)=0,"",SUM(E34:E40))</f>
      </c>
      <c r="F42" s="18">
        <f>IF(SUM(F34:F40)=0,"",SUM(F34:F40))</f>
      </c>
    </row>
    <row r="43" spans="1:6" ht="12" customHeight="1">
      <c r="A43" s="6"/>
      <c r="B43" s="10" t="s">
        <v>13</v>
      </c>
      <c r="C43" s="6"/>
      <c r="E43" s="17">
        <f>IF(SUM(E34:E40)&gt;0,ROUND(($B20*E34+$B21*E35+$B22*E36+$B23*E37+$B24*E38+$B25*E39+$B26*E40)/SUM(E34:E40),2),"")</f>
      </c>
      <c r="F43" s="17">
        <f>IF(SUM(F34:F40)&gt;0,ROUND(($B20*F34+$B21*F35+$B22*F36+$B23*F37+$B24*F38+$B25*F39+$B26*F40)/SUM(F34:F40),2),"")</f>
      </c>
    </row>
    <row r="44" spans="1:6" ht="12" customHeight="1">
      <c r="A44" s="6"/>
      <c r="B44" s="6"/>
      <c r="C44" s="6"/>
      <c r="D44" s="6"/>
      <c r="E44" s="17"/>
      <c r="F44" s="17"/>
    </row>
    <row r="45" spans="1:6" ht="12" customHeight="1">
      <c r="A45" s="6"/>
      <c r="B45" s="6"/>
      <c r="C45" s="6"/>
      <c r="D45" s="6"/>
      <c r="E45" s="6"/>
      <c r="F45" s="6"/>
    </row>
    <row r="47" spans="1:6" ht="12" customHeight="1">
      <c r="A47" s="7" t="s">
        <v>5</v>
      </c>
      <c r="B47" s="14" t="s">
        <v>8</v>
      </c>
      <c r="C47" s="14" t="s">
        <v>9</v>
      </c>
      <c r="D47" s="14" t="s">
        <v>10</v>
      </c>
      <c r="E47" s="14" t="s">
        <v>7</v>
      </c>
      <c r="F47" s="14" t="s">
        <v>6</v>
      </c>
    </row>
    <row r="48" spans="1:6" ht="12" customHeight="1">
      <c r="A48" s="6"/>
      <c r="B48" s="6">
        <v>14</v>
      </c>
      <c r="C48" s="6">
        <v>70</v>
      </c>
      <c r="D48" s="6">
        <v>70</v>
      </c>
      <c r="E48" s="12"/>
      <c r="F48" s="6">
        <f>IF(E48&lt;&gt;"",IF(C48&gt;=85,C5,0),"")</f>
      </c>
    </row>
    <row r="49" spans="1:6" ht="12" customHeight="1">
      <c r="A49" s="6"/>
      <c r="B49" s="6">
        <v>16</v>
      </c>
      <c r="C49" s="6">
        <v>80</v>
      </c>
      <c r="D49" s="6">
        <v>80</v>
      </c>
      <c r="E49" s="12"/>
      <c r="F49" s="6">
        <f aca="true" t="shared" si="2" ref="F49:F54">IF(E49&lt;&gt;"",IF(C49&gt;=85,C6,0),"")</f>
      </c>
    </row>
    <row r="50" spans="1:6" ht="12" customHeight="1">
      <c r="A50" s="6"/>
      <c r="B50" s="6">
        <v>18</v>
      </c>
      <c r="C50" s="6">
        <v>90</v>
      </c>
      <c r="D50" s="6">
        <v>90</v>
      </c>
      <c r="E50" s="11"/>
      <c r="F50" s="6">
        <f t="shared" si="2"/>
      </c>
    </row>
    <row r="51" spans="1:6" ht="12" customHeight="1">
      <c r="A51" s="6"/>
      <c r="B51" s="6">
        <v>20</v>
      </c>
      <c r="C51" s="6">
        <v>100</v>
      </c>
      <c r="D51" s="6">
        <v>100</v>
      </c>
      <c r="E51" s="11"/>
      <c r="F51" s="6">
        <f t="shared" si="2"/>
      </c>
    </row>
    <row r="52" spans="1:6" ht="12" customHeight="1">
      <c r="A52" s="6"/>
      <c r="B52" s="6">
        <v>22</v>
      </c>
      <c r="C52" s="6">
        <v>110</v>
      </c>
      <c r="D52" s="6">
        <v>110</v>
      </c>
      <c r="E52" s="11"/>
      <c r="F52" s="6">
        <f t="shared" si="2"/>
      </c>
    </row>
    <row r="53" spans="1:6" ht="12" customHeight="1">
      <c r="A53" s="6"/>
      <c r="B53" s="6">
        <v>24</v>
      </c>
      <c r="C53" s="6">
        <v>120</v>
      </c>
      <c r="D53" s="6">
        <v>120</v>
      </c>
      <c r="E53" s="11"/>
      <c r="F53" s="6">
        <f t="shared" si="2"/>
      </c>
    </row>
    <row r="54" spans="1:6" ht="12" customHeight="1">
      <c r="A54" s="6"/>
      <c r="B54" s="6">
        <v>26</v>
      </c>
      <c r="C54" s="6">
        <v>130</v>
      </c>
      <c r="D54" s="6">
        <v>130</v>
      </c>
      <c r="E54" s="11"/>
      <c r="F54" s="6">
        <f t="shared" si="2"/>
      </c>
    </row>
    <row r="55" spans="1:3" ht="12" customHeight="1">
      <c r="A55" s="6"/>
      <c r="B55" s="6"/>
      <c r="C55" s="6"/>
    </row>
    <row r="56" spans="2:7" ht="12" customHeight="1">
      <c r="B56" s="15" t="s">
        <v>12</v>
      </c>
      <c r="C56" s="16"/>
      <c r="D56" s="16"/>
      <c r="E56" s="19">
        <f>IF(SUM(E48:E54)=0,"",SUM(E48:E54))</f>
      </c>
      <c r="F56" s="19">
        <f>IF(SUM(F48:F54)=0,"",SUM(F48:F54))</f>
      </c>
      <c r="G56" s="16"/>
    </row>
    <row r="57" spans="2:6" ht="12" customHeight="1">
      <c r="B57" s="10" t="s">
        <v>13</v>
      </c>
      <c r="E57" s="17">
        <f>IF(SUM(E48:E54)&gt;0,ROUND(($B20*E48+$B21*E49+$B22*E50+$B23*E51+$B24*E52+$B25*E53+$B26*E54)/SUM(E48:E54),2),"")</f>
      </c>
      <c r="F57" s="17">
        <f>IF(SUM(F48:F54)&gt;0,ROUND(($B20*F48+$B21*F49+$B22*F50+$B23*F51+$B24*F52+$B25*F53+$B26*F54)/SUM(F48:F54),2),"")</f>
      </c>
    </row>
    <row r="58" spans="2:7" ht="12" customHeight="1">
      <c r="B58" s="6"/>
      <c r="E58" s="17"/>
      <c r="F58" s="17"/>
      <c r="G58" s="20"/>
    </row>
  </sheetData>
  <sheetProtection/>
  <conditionalFormatting sqref="F20:F26">
    <cfRule type="cellIs" priority="7" dxfId="6" operator="equal" stopIfTrue="1">
      <formula>E20</formula>
    </cfRule>
    <cfRule type="cellIs" priority="8" dxfId="7" operator="notEqual" stopIfTrue="1">
      <formula>"E20"</formula>
    </cfRule>
  </conditionalFormatting>
  <conditionalFormatting sqref="F34:F40">
    <cfRule type="cellIs" priority="3" dxfId="6" operator="equal" stopIfTrue="1">
      <formula>E34</formula>
    </cfRule>
    <cfRule type="cellIs" priority="4" dxfId="7" operator="notEqual" stopIfTrue="1">
      <formula>E34</formula>
    </cfRule>
  </conditionalFormatting>
  <conditionalFormatting sqref="F48:F54">
    <cfRule type="cellIs" priority="1" dxfId="6" operator="equal" stopIfTrue="1">
      <formula>E48</formula>
    </cfRule>
    <cfRule type="cellIs" priority="2" dxfId="7" operator="notEqual" stopIfTrue="1">
      <formula>E48</formula>
    </cfRule>
  </conditionalFormatting>
  <dataValidations count="1">
    <dataValidation type="whole" allowBlank="1" showInputMessage="1" showErrorMessage="1" sqref="E20:E26 E34:E40 E48:E54 C5:C11">
      <formula1>0</formula1>
      <formula2>100</formula2>
    </dataValidation>
  </dataValidations>
  <printOptions/>
  <pageMargins left="0.8661417322834646" right="0.8267716535433072" top="1.1811023622047245" bottom="0.5681818181818182" header="0.4330708661417323" footer="0.15748031496062992"/>
  <pageSetup orientation="portrait" paperSize="9" r:id="rId3"/>
  <headerFooter>
    <oddHeader>&amp;R&amp;G</oddHeader>
    <oddFooter xml:space="preserve">&amp;R&amp;"Arial,Fett"&amp;9&amp;P&amp;"Arial,Standard" / &amp;N 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Negative Auslese - Berechnungstabelle</dc:title>
  <dc:subject/>
  <dc:creator>iconomix</dc:creator>
  <cp:keywords/>
  <dc:description/>
  <cp:lastModifiedBy>Mauli Florence</cp:lastModifiedBy>
  <cp:lastPrinted>2009-09-16T10:27:08Z</cp:lastPrinted>
  <dcterms:created xsi:type="dcterms:W3CDTF">2009-06-04T17:05:28Z</dcterms:created>
  <dcterms:modified xsi:type="dcterms:W3CDTF">2017-11-15T13:49:32Z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ache">
    <vt:lpwstr>de</vt:lpwstr>
  </property>
  <property fmtid="{D5CDD505-2E9C-101B-9397-08002B2CF9AE}" pid="3" name="SNBDate">
    <vt:lpwstr>2009-09-18T00:00:00Z</vt:lpwstr>
  </property>
  <property fmtid="{D5CDD505-2E9C-101B-9397-08002B2CF9AE}" pid="4" name="SNBDescription">
    <vt:lpwstr/>
  </property>
  <property fmtid="{D5CDD505-2E9C-101B-9397-08002B2CF9AE}" pid="5" name="Autor">
    <vt:lpwstr>Waibel</vt:lpwstr>
  </property>
  <property fmtid="{D5CDD505-2E9C-101B-9397-08002B2CF9AE}" pid="6" name="ContentType">
    <vt:lpwstr>SNB Document DOX</vt:lpwstr>
  </property>
  <property fmtid="{D5CDD505-2E9C-101B-9397-08002B2CF9AE}" pid="7" name="Bemerkung">
    <vt:lpwstr/>
  </property>
  <property fmtid="{D5CDD505-2E9C-101B-9397-08002B2CF9AE}" pid="8" name="Kooperation">
    <vt:lpwstr>Waibel</vt:lpwstr>
  </property>
  <property fmtid="{D5CDD505-2E9C-101B-9397-08002B2CF9AE}" pid="9" name="SNBSubject">
    <vt:lpwstr>(none)</vt:lpwstr>
  </property>
  <property fmtid="{D5CDD505-2E9C-101B-9397-08002B2CF9AE}" pid="10" name="SNBDetailsubject">
    <vt:lpwstr>(none)</vt:lpwstr>
  </property>
  <property fmtid="{D5CDD505-2E9C-101B-9397-08002B2CF9AE}" pid="11" name="SNBContext">
    <vt:lpwstr/>
  </property>
  <property fmtid="{D5CDD505-2E9C-101B-9397-08002B2CF9AE}" pid="12" name="Dokumentart">
    <vt:lpwstr>Anleitungen</vt:lpwstr>
  </property>
  <property fmtid="{D5CDD505-2E9C-101B-9397-08002B2CF9AE}" pid="13" name="Externer Autor">
    <vt:lpwstr>Waibel</vt:lpwstr>
  </property>
  <property fmtid="{D5CDD505-2E9C-101B-9397-08002B2CF9AE}" pid="14" name="Status">
    <vt:lpwstr>published</vt:lpwstr>
  </property>
  <property fmtid="{D5CDD505-2E9C-101B-9397-08002B2CF9AE}" pid="15" name="Confidentiality">
    <vt:lpwstr>1-public</vt:lpwstr>
  </property>
  <property fmtid="{D5CDD505-2E9C-101B-9397-08002B2CF9AE}" pid="16" name="SNBAuthor">
    <vt:lpwstr/>
  </property>
</Properties>
</file>