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100" tabRatio="500" activeTab="0"/>
  </bookViews>
  <sheets>
    <sheet name="Set esercizi 1 - Caso A" sheetId="1" r:id="rId1"/>
    <sheet name="Set esercizi 1 - Caso B" sheetId="2" r:id="rId2"/>
    <sheet name="Foglio calcolo bianco" sheetId="3" r:id="rId3"/>
  </sheets>
  <definedNames/>
  <calcPr fullCalcOnLoad="1"/>
</workbook>
</file>

<file path=xl/sharedStrings.xml><?xml version="1.0" encoding="utf-8"?>
<sst xmlns="http://schemas.openxmlformats.org/spreadsheetml/2006/main" count="100" uniqueCount="33">
  <si>
    <t>Set esercizi 1 - Caso B</t>
  </si>
  <si>
    <t>Stipendi</t>
  </si>
  <si>
    <t>Profitto</t>
  </si>
  <si>
    <t>TOTALE</t>
  </si>
  <si>
    <t>Cifra d'affari</t>
  </si>
  <si>
    <t>-</t>
  </si>
  <si>
    <t>PIL secondo metodo della spesa:</t>
  </si>
  <si>
    <t>PIL secondo valori aggiunti:</t>
  </si>
  <si>
    <t>PIL secondo redditi:</t>
  </si>
  <si>
    <t>Valori aggiunti</t>
  </si>
  <si>
    <t>Spesa finale</t>
  </si>
  <si>
    <t>Per GRAFICO</t>
  </si>
  <si>
    <t>Per VERIFICA</t>
  </si>
  <si>
    <t>I</t>
  </si>
  <si>
    <t>II</t>
  </si>
  <si>
    <t>III</t>
  </si>
  <si>
    <t>Redditi</t>
  </si>
  <si>
    <t>Cifra d'affari I = Valore aggiunto I</t>
  </si>
  <si>
    <t>Cifra d'affari II = Valore aggiunto I + Valore aggiunto II</t>
  </si>
  <si>
    <t>Cifra d'affari III = Valore aggiunto III + Cifra d'affari II</t>
  </si>
  <si>
    <t>Valore aggiunto I = Stipendi + Profitto</t>
  </si>
  <si>
    <t>Valore aggiunto II = Stipendi + Profitto</t>
  </si>
  <si>
    <t>Valore aggiunto III = Stipendi + Profitto</t>
  </si>
  <si>
    <t>Profitto totale</t>
  </si>
  <si>
    <t>Cifra d'affari X = Valore aggiunto X</t>
  </si>
  <si>
    <t>Cifra d'affari Y = Valore aggiunto X + Valore aggiunto Y</t>
  </si>
  <si>
    <t>Cifra d'affari Z = Valore aggiunto Z + Cifra d'affari Y</t>
  </si>
  <si>
    <t>Valore aggiunto X = Stipendi + Profitto</t>
  </si>
  <si>
    <t>Valore aggiunto Y = Stipendi + Profitto</t>
  </si>
  <si>
    <t>Valore aggiunto Z = Stipendi + Profitto</t>
  </si>
  <si>
    <t>Set esercizi 1 - Caso A</t>
  </si>
  <si>
    <t>?</t>
  </si>
  <si>
    <t>Foglio di calcolo a disposizione per ulteriori esercizi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</si>
</sst>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10"/>
      <name val="Arial"/>
      <family val="0"/>
    </font>
    <font>
      <sz val="8"/>
      <name val="Verdana"/>
      <family val="0"/>
    </font>
    <font>
      <sz val="14"/>
      <color indexed="8"/>
      <name val="Arial"/>
      <family val="0"/>
    </font>
    <font>
      <sz val="12"/>
      <color indexed="10"/>
      <name val="Arial"/>
      <family val="0"/>
    </font>
    <font>
      <i/>
      <sz val="10"/>
      <color indexed="22"/>
      <name val="Arial"/>
      <family val="0"/>
    </font>
    <font>
      <sz val="14"/>
      <color indexed="22"/>
      <name val="Arial"/>
      <family val="0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4"/>
      <color indexed="47"/>
      <name val="Arial"/>
      <family val="2"/>
    </font>
    <font>
      <sz val="8.25"/>
      <color indexed="8"/>
      <name val="Verdana"/>
      <family val="0"/>
    </font>
    <font>
      <sz val="8.25"/>
      <color indexed="13"/>
      <name val="Verdana"/>
      <family val="0"/>
    </font>
    <font>
      <sz val="8.25"/>
      <color indexed="9"/>
      <name val="Verdana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5" tint="0.39998000860214233"/>
      <name val="Arial"/>
      <family val="2"/>
    </font>
    <font>
      <sz val="14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4" fillId="37" borderId="0" xfId="0" applyFont="1" applyFill="1" applyAlignment="1">
      <alignment horizontal="center"/>
    </xf>
    <xf numFmtId="0" fontId="15" fillId="37" borderId="0" xfId="0" applyFont="1" applyFill="1" applyAlignment="1">
      <alignment/>
    </xf>
    <xf numFmtId="0" fontId="14" fillId="37" borderId="10" xfId="0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0" fontId="15" fillId="37" borderId="10" xfId="0" applyFont="1" applyFill="1" applyBorder="1" applyAlignment="1">
      <alignment/>
    </xf>
    <xf numFmtId="0" fontId="10" fillId="38" borderId="0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1" fontId="14" fillId="37" borderId="0" xfId="0" applyNumberFormat="1" applyFont="1" applyFill="1" applyAlignment="1">
      <alignment/>
    </xf>
    <xf numFmtId="1" fontId="14" fillId="37" borderId="0" xfId="0" applyNumberFormat="1" applyFont="1" applyFill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 applyProtection="1">
      <alignment horizontal="center"/>
      <protection locked="0"/>
    </xf>
    <xf numFmtId="3" fontId="10" fillId="36" borderId="0" xfId="0" applyNumberFormat="1" applyFont="1" applyFill="1" applyBorder="1" applyAlignment="1" applyProtection="1">
      <alignment horizontal="center"/>
      <protection locked="0"/>
    </xf>
    <xf numFmtId="1" fontId="10" fillId="33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1" fontId="10" fillId="40" borderId="0" xfId="0" applyNumberFormat="1" applyFont="1" applyFill="1" applyAlignment="1" applyProtection="1">
      <alignment horizontal="center"/>
      <protection locked="0"/>
    </xf>
    <xf numFmtId="1" fontId="10" fillId="39" borderId="0" xfId="0" applyNumberFormat="1" applyFont="1" applyFill="1" applyAlignment="1" applyProtection="1">
      <alignment horizontal="center"/>
      <protection locked="0"/>
    </xf>
    <xf numFmtId="0" fontId="8" fillId="41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56" fillId="42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8" borderId="0" xfId="0" applyFont="1" applyFill="1" applyBorder="1" applyAlignment="1" applyProtection="1">
      <alignment horizontal="center"/>
      <protection locked="0"/>
    </xf>
    <xf numFmtId="0" fontId="10" fillId="41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9"/>
      </font>
      <fill>
        <patternFill>
          <bgColor indexed="10"/>
        </patternFill>
      </fill>
    </dxf>
    <dxf>
      <fill>
        <patternFill>
          <bgColor indexed="27"/>
        </patternFill>
      </fill>
    </dxf>
    <dxf>
      <font>
        <color indexed="8"/>
      </font>
      <fill>
        <patternFill>
          <bgColor indexed="27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7"/>
        </patternFill>
      </fill>
    </dxf>
    <dxf>
      <font>
        <color indexed="8"/>
      </font>
      <fill>
        <patternFill>
          <bgColor indexed="27"/>
        </patternFill>
      </fill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7"/>
        </patternFill>
      </fill>
    </dxf>
    <dxf>
      <font>
        <color rgb="FFFFFFFF"/>
      </font>
      <fill>
        <patternFill>
          <bgColor rgb="FFDD0806"/>
        </patternFill>
      </fill>
      <border/>
    </dxf>
    <dxf>
      <font>
        <color rgb="FFDD0806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4EE25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Il PIL secondo i metodi di calcolo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925"/>
          <c:w val="0.97225"/>
          <c:h val="0.88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'Set esercizi 1 - Caso A'!$C$44:$C$46</c:f>
              <c:strCache/>
            </c:strRef>
          </c:cat>
          <c:val>
            <c:numRef>
              <c:f>'Set esercizi 1 - Caso A'!$D$44:$D$46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CF305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'Set esercizi 1 - Caso A'!$C$44:$C$46</c:f>
              <c:strCache/>
            </c:strRef>
          </c:cat>
          <c:val>
            <c:numRef>
              <c:f>'Set esercizi 1 - Caso A'!$E$44:$E$46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CF30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'Set esercizi 1 - Caso A'!$C$44:$C$46</c:f>
              <c:strCache/>
            </c:strRef>
          </c:cat>
          <c:val>
            <c:numRef>
              <c:f>'Set esercizi 1 - Caso A'!$F$44:$F$46</c:f>
              <c:numCache/>
            </c:numRef>
          </c:val>
        </c:ser>
        <c:overlap val="100"/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540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Il PIL secondo i metodi di calcolo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925"/>
          <c:w val="0.97225"/>
          <c:h val="0.88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'Set esercizi 1 - Caso B'!$C$46:$C$48</c:f>
              <c:strCache/>
            </c:strRef>
          </c:cat>
          <c:val>
            <c:numRef>
              <c:f>'Set esercizi 1 - Caso B'!$D$46:$D$48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CF305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'Set esercizi 1 - Caso B'!$C$46:$C$48</c:f>
              <c:strCache/>
            </c:strRef>
          </c:cat>
          <c:val>
            <c:numRef>
              <c:f>'Set esercizi 1 - Caso B'!$E$46:$E$48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CF30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'Set esercizi 1 - Caso B'!$C$46:$C$48</c:f>
              <c:strCache/>
            </c:strRef>
          </c:cat>
          <c:val>
            <c:numRef>
              <c:f>'Set esercizi 1 - Caso B'!$F$46:$F$48</c:f>
              <c:numCache/>
            </c:numRef>
          </c:val>
        </c:ser>
        <c:overlap val="100"/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580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Il PIL secondo i metodi di calcolo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925"/>
          <c:w val="0.97225"/>
          <c:h val="0.88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9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'Foglio calcolo bianco'!$C$44:$C$46</c:f>
              <c:strCache/>
            </c:strRef>
          </c:cat>
          <c:val>
            <c:numRef>
              <c:f>'Foglio calcolo bianco'!$D$44:$D$46</c:f>
              <c:numCache/>
            </c:numRef>
          </c:val>
        </c:ser>
        <c:ser>
          <c:idx val="1"/>
          <c:order val="1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3366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CF305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'Foglio calcolo bianco'!$C$44:$C$46</c:f>
              <c:strCache/>
            </c:strRef>
          </c:cat>
          <c:val>
            <c:numRef>
              <c:f>'Foglio calcolo bianco'!$E$44:$E$46</c:f>
              <c:numCache/>
            </c:numRef>
          </c:val>
        </c:ser>
        <c:ser>
          <c:idx val="2"/>
          <c:order val="2"/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CF30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FFFFFF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'Foglio calcolo bianco'!$C$44:$C$46</c:f>
              <c:strCache/>
            </c:strRef>
          </c:cat>
          <c:val>
            <c:numRef>
              <c:f>'Foglio calcolo bianco'!$F$44:$F$46</c:f>
              <c:numCache/>
            </c:numRef>
          </c:val>
        </c:ser>
        <c:overlap val="100"/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750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104775</xdr:rowOff>
    </xdr:from>
    <xdr:to>
      <xdr:col>15</xdr:col>
      <xdr:colOff>561975</xdr:colOff>
      <xdr:row>28</xdr:row>
      <xdr:rowOff>76200</xdr:rowOff>
    </xdr:to>
    <xdr:graphicFrame>
      <xdr:nvGraphicFramePr>
        <xdr:cNvPr id="1" name="Grafico 3"/>
        <xdr:cNvGraphicFramePr/>
      </xdr:nvGraphicFramePr>
      <xdr:xfrm>
        <a:off x="4953000" y="104775"/>
        <a:ext cx="78486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104775</xdr:rowOff>
    </xdr:from>
    <xdr:to>
      <xdr:col>15</xdr:col>
      <xdr:colOff>561975</xdr:colOff>
      <xdr:row>28</xdr:row>
      <xdr:rowOff>76200</xdr:rowOff>
    </xdr:to>
    <xdr:graphicFrame>
      <xdr:nvGraphicFramePr>
        <xdr:cNvPr id="1" name="Grafico 1"/>
        <xdr:cNvGraphicFramePr/>
      </xdr:nvGraphicFramePr>
      <xdr:xfrm>
        <a:off x="4953000" y="104775"/>
        <a:ext cx="78486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104775</xdr:rowOff>
    </xdr:from>
    <xdr:to>
      <xdr:col>15</xdr:col>
      <xdr:colOff>561975</xdr:colOff>
      <xdr:row>28</xdr:row>
      <xdr:rowOff>76200</xdr:rowOff>
    </xdr:to>
    <xdr:graphicFrame>
      <xdr:nvGraphicFramePr>
        <xdr:cNvPr id="1" name="Grafico 1"/>
        <xdr:cNvGraphicFramePr/>
      </xdr:nvGraphicFramePr>
      <xdr:xfrm>
        <a:off x="4953000" y="104775"/>
        <a:ext cx="78486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abSelected="1" zoomScalePageLayoutView="0" workbookViewId="0" topLeftCell="A1">
      <selection activeCell="C5" sqref="C5"/>
    </sheetView>
  </sheetViews>
  <sheetFormatPr defaultColWidth="10.75390625" defaultRowHeight="12.75"/>
  <cols>
    <col min="1" max="1" width="1.875" style="1" customWidth="1"/>
    <col min="2" max="2" width="20.75390625" style="1" bestFit="1" customWidth="1"/>
    <col min="3" max="5" width="10.75390625" style="1" customWidth="1"/>
    <col min="6" max="6" width="9.00390625" style="1" customWidth="1"/>
    <col min="7" max="16384" width="10.75390625" style="1" customWidth="1"/>
  </cols>
  <sheetData>
    <row r="1" ht="18">
      <c r="B1" s="11" t="s">
        <v>30</v>
      </c>
    </row>
    <row r="4" spans="3:6" ht="18">
      <c r="C4" s="2" t="s">
        <v>13</v>
      </c>
      <c r="D4" s="2" t="s">
        <v>14</v>
      </c>
      <c r="E4" s="17" t="s">
        <v>15</v>
      </c>
      <c r="F4" s="3" t="s">
        <v>3</v>
      </c>
    </row>
    <row r="5" spans="2:6" ht="17.25">
      <c r="B5" s="4" t="s">
        <v>4</v>
      </c>
      <c r="C5" s="41" t="s">
        <v>31</v>
      </c>
      <c r="D5" s="41" t="s">
        <v>31</v>
      </c>
      <c r="E5" s="16">
        <v>9000</v>
      </c>
      <c r="F5" s="18" t="s">
        <v>5</v>
      </c>
    </row>
    <row r="6" spans="2:6" ht="17.25">
      <c r="B6" s="4" t="s">
        <v>1</v>
      </c>
      <c r="C6" s="44">
        <v>900</v>
      </c>
      <c r="D6" s="13">
        <v>2500</v>
      </c>
      <c r="E6" s="13">
        <v>1200</v>
      </c>
      <c r="F6" s="9">
        <f>SUM(C6:E6)</f>
        <v>4600</v>
      </c>
    </row>
    <row r="7" spans="2:6" ht="17.25">
      <c r="B7" s="4" t="s">
        <v>2</v>
      </c>
      <c r="C7" s="13">
        <v>100</v>
      </c>
      <c r="D7" s="41" t="s">
        <v>31</v>
      </c>
      <c r="E7" s="41" t="s">
        <v>31</v>
      </c>
      <c r="F7" s="10">
        <f>SUM(C7:E7)</f>
        <v>100</v>
      </c>
    </row>
    <row r="8" spans="2:6" ht="17.25">
      <c r="B8" s="4" t="s">
        <v>9</v>
      </c>
      <c r="C8" s="42" t="s">
        <v>31</v>
      </c>
      <c r="D8" s="38">
        <v>5500</v>
      </c>
      <c r="E8" s="40" t="s">
        <v>31</v>
      </c>
      <c r="F8" s="7">
        <f>SUM(C8:E8)</f>
        <v>5500</v>
      </c>
    </row>
    <row r="11" spans="3:6" ht="17.25">
      <c r="C11" s="39" t="str">
        <f>IF(AND(C5=1000,C8=1000),"OK","ERRATO")</f>
        <v>ERRATO</v>
      </c>
      <c r="D11" s="39" t="str">
        <f>IF(AND(D5=6500,D7=3000),"OK","ERRATO")</f>
        <v>ERRATO</v>
      </c>
      <c r="E11" s="39" t="str">
        <f>IF(AND(E7=1300,E8=2500),"OK","ERRATO")</f>
        <v>ERRATO</v>
      </c>
      <c r="F11" s="5" t="str">
        <f>IF(SUM(G31:G41)=0,"GIUSTO","ERRATO")</f>
        <v>ERRATO</v>
      </c>
    </row>
    <row r="14" ht="7.5" customHeight="1"/>
    <row r="18" ht="7.5" customHeight="1"/>
    <row r="29" s="8" customFormat="1" ht="17.25"/>
    <row r="30" spans="3:7" s="21" customFormat="1" ht="17.25">
      <c r="C30" s="19" t="s">
        <v>12</v>
      </c>
      <c r="D30" s="19"/>
      <c r="E30" s="19"/>
      <c r="F30" s="19"/>
      <c r="G30" s="20"/>
    </row>
    <row r="31" spans="3:7" s="21" customFormat="1" ht="17.25">
      <c r="C31" s="19" t="s">
        <v>6</v>
      </c>
      <c r="D31" s="19"/>
      <c r="E31" s="19"/>
      <c r="F31" s="19">
        <f>E5</f>
        <v>9000</v>
      </c>
      <c r="G31" s="20">
        <f>IF(F31=F32,0,1)</f>
        <v>1</v>
      </c>
    </row>
    <row r="32" spans="3:7" s="21" customFormat="1" ht="17.25">
      <c r="C32" s="19" t="s">
        <v>7</v>
      </c>
      <c r="D32" s="19"/>
      <c r="E32" s="19"/>
      <c r="F32" s="19">
        <f>SUM(C8:E8)</f>
        <v>5500</v>
      </c>
      <c r="G32" s="20">
        <f>IF(F32=F31,0,1)</f>
        <v>1</v>
      </c>
    </row>
    <row r="33" spans="3:7" s="21" customFormat="1" ht="17.25">
      <c r="C33" s="19" t="s">
        <v>8</v>
      </c>
      <c r="D33" s="19"/>
      <c r="E33" s="19"/>
      <c r="F33" s="19">
        <f>SUM(C6:E7)</f>
        <v>4700</v>
      </c>
      <c r="G33" s="20">
        <f>IF(F33=F31,0,1)</f>
        <v>1</v>
      </c>
    </row>
    <row r="34" spans="3:7" s="21" customFormat="1" ht="17.25">
      <c r="C34" s="19"/>
      <c r="D34" s="19"/>
      <c r="E34" s="19"/>
      <c r="F34" s="19"/>
      <c r="G34" s="19"/>
    </row>
    <row r="35" spans="3:7" s="21" customFormat="1" ht="17.25">
      <c r="C35" s="19" t="s">
        <v>17</v>
      </c>
      <c r="D35" s="19"/>
      <c r="E35" s="19"/>
      <c r="F35" s="19"/>
      <c r="G35" s="20">
        <f>IF(C8=C5,0,1)</f>
        <v>0</v>
      </c>
    </row>
    <row r="36" spans="3:7" s="21" customFormat="1" ht="17.25">
      <c r="C36" s="19" t="s">
        <v>18</v>
      </c>
      <c r="D36" s="19"/>
      <c r="E36" s="19"/>
      <c r="F36" s="19"/>
      <c r="G36" s="20">
        <f>IF(D5=SUM(C8:D8),0,1)</f>
        <v>1</v>
      </c>
    </row>
    <row r="37" spans="3:7" s="21" customFormat="1" ht="17.25">
      <c r="C37" s="19" t="s">
        <v>19</v>
      </c>
      <c r="D37" s="19"/>
      <c r="E37" s="19"/>
      <c r="F37" s="19"/>
      <c r="G37" s="20">
        <f>IF(E5=SUM(E8,D5),0,1)</f>
        <v>1</v>
      </c>
    </row>
    <row r="38" spans="3:7" s="21" customFormat="1" ht="17.25">
      <c r="C38" s="19"/>
      <c r="D38" s="19"/>
      <c r="E38" s="19"/>
      <c r="F38" s="19"/>
      <c r="G38" s="19"/>
    </row>
    <row r="39" spans="3:7" s="21" customFormat="1" ht="17.25">
      <c r="C39" s="19" t="s">
        <v>20</v>
      </c>
      <c r="D39" s="19"/>
      <c r="E39" s="19"/>
      <c r="F39" s="19"/>
      <c r="G39" s="20">
        <f>IF(C8=SUM(C6:C7),0,1)</f>
        <v>1</v>
      </c>
    </row>
    <row r="40" spans="3:7" s="21" customFormat="1" ht="17.25">
      <c r="C40" s="19" t="s">
        <v>21</v>
      </c>
      <c r="D40" s="19"/>
      <c r="E40" s="19"/>
      <c r="F40" s="19"/>
      <c r="G40" s="20">
        <f>IF(D8=SUM(D6:D7),0,1)</f>
        <v>1</v>
      </c>
    </row>
    <row r="41" spans="3:7" s="21" customFormat="1" ht="17.25">
      <c r="C41" s="19" t="s">
        <v>22</v>
      </c>
      <c r="D41" s="19"/>
      <c r="E41" s="19"/>
      <c r="F41" s="19"/>
      <c r="G41" s="20">
        <f>IF(E8=SUM(E6:E7),0,1)</f>
        <v>1</v>
      </c>
    </row>
    <row r="42" spans="3:7" s="24" customFormat="1" ht="17.25">
      <c r="C42" s="22"/>
      <c r="D42" s="22"/>
      <c r="E42" s="22"/>
      <c r="F42" s="22"/>
      <c r="G42" s="23"/>
    </row>
    <row r="43" spans="3:7" s="21" customFormat="1" ht="17.25">
      <c r="C43" s="19" t="s">
        <v>11</v>
      </c>
      <c r="D43" s="19"/>
      <c r="E43" s="19"/>
      <c r="F43" s="19"/>
      <c r="G43" s="19"/>
    </row>
    <row r="44" spans="3:7" s="21" customFormat="1" ht="17.25">
      <c r="C44" s="19" t="s">
        <v>16</v>
      </c>
      <c r="D44" s="19">
        <f>SUM(C6:E6)</f>
        <v>4600</v>
      </c>
      <c r="E44" s="19">
        <f>SUM(C7:E7)</f>
        <v>100</v>
      </c>
      <c r="F44" s="19">
        <v>0</v>
      </c>
      <c r="G44" s="19"/>
    </row>
    <row r="45" spans="3:7" s="21" customFormat="1" ht="17.25">
      <c r="C45" s="19" t="s">
        <v>9</v>
      </c>
      <c r="D45" s="19" t="str">
        <f>C8</f>
        <v>?</v>
      </c>
      <c r="E45" s="19">
        <f>D8</f>
        <v>5500</v>
      </c>
      <c r="F45" s="19" t="str">
        <f>E8</f>
        <v>?</v>
      </c>
      <c r="G45" s="19"/>
    </row>
    <row r="46" spans="3:7" s="24" customFormat="1" ht="17.25">
      <c r="C46" s="22" t="s">
        <v>10</v>
      </c>
      <c r="D46" s="22">
        <v>0</v>
      </c>
      <c r="E46" s="22">
        <v>0</v>
      </c>
      <c r="F46" s="22">
        <f>E5</f>
        <v>9000</v>
      </c>
      <c r="G46" s="22"/>
    </row>
  </sheetData>
  <sheetProtection password="CCD6" sheet="1"/>
  <conditionalFormatting sqref="F11">
    <cfRule type="cellIs" priority="1" dxfId="1" operator="equal" stopIfTrue="1">
      <formula>"GIUSTO"</formula>
    </cfRule>
    <cfRule type="cellIs" priority="2" dxfId="10" operator="notEqual" stopIfTrue="1">
      <formula>"GIUSTO"</formula>
    </cfRule>
  </conditionalFormatting>
  <conditionalFormatting sqref="C11:E11">
    <cfRule type="cellIs" priority="3" dxfId="11" operator="equal" stopIfTrue="1">
      <formula>"ERRATO"</formula>
    </cfRule>
    <cfRule type="cellIs" priority="4" dxfId="12" operator="equal" stopIfTrue="1">
      <formula>"OK"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zoomScalePageLayoutView="0" workbookViewId="0" topLeftCell="B1">
      <selection activeCell="E37" sqref="E37"/>
    </sheetView>
  </sheetViews>
  <sheetFormatPr defaultColWidth="10.75390625" defaultRowHeight="12.75"/>
  <cols>
    <col min="1" max="1" width="1.875" style="1" customWidth="1"/>
    <col min="2" max="2" width="20.75390625" style="1" bestFit="1" customWidth="1"/>
    <col min="3" max="5" width="10.75390625" style="1" customWidth="1"/>
    <col min="6" max="6" width="9.00390625" style="1" customWidth="1"/>
    <col min="7" max="16384" width="10.75390625" style="1" customWidth="1"/>
  </cols>
  <sheetData>
    <row r="1" ht="18">
      <c r="B1" s="11" t="s">
        <v>0</v>
      </c>
    </row>
    <row r="4" spans="3:6" ht="18">
      <c r="C4" s="2" t="s">
        <v>13</v>
      </c>
      <c r="D4" s="2" t="s">
        <v>14</v>
      </c>
      <c r="E4" s="17" t="s">
        <v>15</v>
      </c>
      <c r="F4" s="3" t="s">
        <v>3</v>
      </c>
    </row>
    <row r="5" spans="2:6" ht="17.25">
      <c r="B5" s="4" t="s">
        <v>4</v>
      </c>
      <c r="C5" s="31" t="s">
        <v>31</v>
      </c>
      <c r="D5" s="31" t="s">
        <v>31</v>
      </c>
      <c r="E5" s="32" t="s">
        <v>31</v>
      </c>
      <c r="F5" s="13" t="s">
        <v>5</v>
      </c>
    </row>
    <row r="6" spans="2:6" ht="17.25">
      <c r="B6" s="4" t="s">
        <v>1</v>
      </c>
      <c r="C6" s="29">
        <v>1800</v>
      </c>
      <c r="D6" s="30">
        <v>3000</v>
      </c>
      <c r="E6" s="30">
        <v>1700</v>
      </c>
      <c r="F6" s="14">
        <f>SUM(C6:E6)</f>
        <v>6500</v>
      </c>
    </row>
    <row r="7" spans="2:6" ht="17.25">
      <c r="B7" s="4" t="s">
        <v>2</v>
      </c>
      <c r="C7" s="31" t="s">
        <v>31</v>
      </c>
      <c r="D7" s="31" t="s">
        <v>31</v>
      </c>
      <c r="E7" s="31" t="s">
        <v>31</v>
      </c>
      <c r="F7" s="15">
        <f>SUM(C7:E7)</f>
        <v>0</v>
      </c>
    </row>
    <row r="8" spans="2:6" ht="17.25">
      <c r="B8" s="4" t="s">
        <v>9</v>
      </c>
      <c r="C8" s="25" t="s">
        <v>31</v>
      </c>
      <c r="D8" s="43" t="s">
        <v>31</v>
      </c>
      <c r="E8" s="26" t="s">
        <v>31</v>
      </c>
      <c r="F8" s="12">
        <f>SUM(C8:E8)</f>
        <v>0</v>
      </c>
    </row>
    <row r="11" spans="3:6" ht="17.25">
      <c r="C11" s="39" t="str">
        <f>IF(AND(C7=200,C8=2000,C5=2000),"OK","ERRATO")</f>
        <v>ERRATO</v>
      </c>
      <c r="D11" s="39" t="str">
        <f>IF(AND(D5=7000,D7=2000,D8=5000),"OK","ERRATO")</f>
        <v>ERRATO</v>
      </c>
      <c r="E11" s="39" t="str">
        <f>IF(AND(E5=10000,E7=1300,E8=3000),"OK","ERRATO")</f>
        <v>ERRATO</v>
      </c>
      <c r="F11" s="5" t="str">
        <f>IF(SUM(G31:G43)=0,"GIUSTO","ERRATO")</f>
        <v>ERRATO</v>
      </c>
    </row>
    <row r="14" ht="7.5" customHeight="1"/>
    <row r="18" ht="7.5" customHeight="1"/>
    <row r="29" s="8" customFormat="1" ht="17.25"/>
    <row r="30" spans="3:7" s="21" customFormat="1" ht="17.25">
      <c r="C30" s="19" t="s">
        <v>12</v>
      </c>
      <c r="D30" s="19"/>
      <c r="E30" s="19"/>
      <c r="F30" s="19"/>
      <c r="G30" s="20"/>
    </row>
    <row r="31" spans="3:7" s="21" customFormat="1" ht="17.25">
      <c r="C31" s="19" t="s">
        <v>6</v>
      </c>
      <c r="D31" s="19"/>
      <c r="E31" s="19"/>
      <c r="F31" s="19">
        <v>10000</v>
      </c>
      <c r="G31" s="20">
        <f>IF(E5=F31,0,1)</f>
        <v>1</v>
      </c>
    </row>
    <row r="32" spans="3:7" s="21" customFormat="1" ht="17.25">
      <c r="C32" s="19" t="s">
        <v>7</v>
      </c>
      <c r="D32" s="19"/>
      <c r="E32" s="19"/>
      <c r="F32" s="27">
        <f>SUM(C8:E8)</f>
        <v>0</v>
      </c>
      <c r="G32" s="20">
        <f>IF(F32=F31,0,1)</f>
        <v>1</v>
      </c>
    </row>
    <row r="33" spans="3:7" s="21" customFormat="1" ht="17.25">
      <c r="C33" s="19" t="s">
        <v>8</v>
      </c>
      <c r="D33" s="19"/>
      <c r="E33" s="19"/>
      <c r="F33" s="27">
        <f>SUM(C6:E7)</f>
        <v>6500</v>
      </c>
      <c r="G33" s="20">
        <f>IF(F33=F31,0,1)</f>
        <v>1</v>
      </c>
    </row>
    <row r="34" spans="3:7" s="21" customFormat="1" ht="17.25">
      <c r="C34" s="19"/>
      <c r="D34" s="19"/>
      <c r="E34" s="19"/>
      <c r="F34" s="19"/>
      <c r="G34" s="19"/>
    </row>
    <row r="35" spans="3:7" s="21" customFormat="1" ht="17.25">
      <c r="C35" s="19" t="s">
        <v>24</v>
      </c>
      <c r="D35" s="19"/>
      <c r="E35" s="19"/>
      <c r="F35" s="19"/>
      <c r="G35" s="20">
        <f>IF(C8=C5,0,1)</f>
        <v>0</v>
      </c>
    </row>
    <row r="36" spans="3:7" s="21" customFormat="1" ht="17.25">
      <c r="C36" s="19" t="s">
        <v>25</v>
      </c>
      <c r="D36" s="19"/>
      <c r="E36" s="19"/>
      <c r="F36" s="19"/>
      <c r="G36" s="20">
        <f>IF(D5=SUM(C8:D8),0,1)</f>
        <v>1</v>
      </c>
    </row>
    <row r="37" spans="3:7" s="21" customFormat="1" ht="17.25">
      <c r="C37" s="19" t="s">
        <v>26</v>
      </c>
      <c r="D37" s="19"/>
      <c r="E37" s="19"/>
      <c r="F37" s="19"/>
      <c r="G37" s="20">
        <f>IF(E5=SUM(E8,D5),0,1)</f>
        <v>1</v>
      </c>
    </row>
    <row r="38" spans="3:7" s="21" customFormat="1" ht="17.25">
      <c r="C38" s="19"/>
      <c r="D38" s="19"/>
      <c r="E38" s="19"/>
      <c r="F38" s="19"/>
      <c r="G38" s="19"/>
    </row>
    <row r="39" spans="3:7" s="21" customFormat="1" ht="17.25">
      <c r="C39" s="19" t="s">
        <v>27</v>
      </c>
      <c r="D39" s="19"/>
      <c r="E39" s="19"/>
      <c r="F39" s="19"/>
      <c r="G39" s="20">
        <f>IF(C8=SUM(C6:C7),0,1)</f>
        <v>1</v>
      </c>
    </row>
    <row r="40" spans="3:7" s="21" customFormat="1" ht="17.25">
      <c r="C40" s="19" t="s">
        <v>28</v>
      </c>
      <c r="D40" s="19"/>
      <c r="E40" s="19"/>
      <c r="F40" s="19"/>
      <c r="G40" s="20">
        <f>IF(D8=SUM(D6:D7),0,1)</f>
        <v>1</v>
      </c>
    </row>
    <row r="41" spans="3:7" s="21" customFormat="1" ht="17.25">
      <c r="C41" s="19" t="s">
        <v>29</v>
      </c>
      <c r="D41" s="19"/>
      <c r="E41" s="19"/>
      <c r="F41" s="19"/>
      <c r="G41" s="20">
        <f>IF(E8=SUM(E6:E7),0,1)</f>
        <v>1</v>
      </c>
    </row>
    <row r="42" spans="3:7" s="21" customFormat="1" ht="17.25">
      <c r="C42" s="19"/>
      <c r="D42" s="19"/>
      <c r="E42" s="19"/>
      <c r="F42" s="19"/>
      <c r="G42" s="20"/>
    </row>
    <row r="43" spans="3:7" s="21" customFormat="1" ht="17.25">
      <c r="C43" s="19" t="s">
        <v>23</v>
      </c>
      <c r="D43" s="19"/>
      <c r="E43" s="19"/>
      <c r="F43" s="27">
        <v>3500</v>
      </c>
      <c r="G43" s="28">
        <f>IF(SUM(C7:E7)=F43,0,1)</f>
        <v>1</v>
      </c>
    </row>
    <row r="44" spans="3:7" s="24" customFormat="1" ht="17.25">
      <c r="C44" s="22"/>
      <c r="D44" s="22"/>
      <c r="E44" s="22"/>
      <c r="F44" s="22"/>
      <c r="G44" s="23"/>
    </row>
    <row r="45" spans="3:7" s="21" customFormat="1" ht="17.25">
      <c r="C45" s="19" t="s">
        <v>11</v>
      </c>
      <c r="D45" s="19"/>
      <c r="E45" s="19"/>
      <c r="F45" s="19"/>
      <c r="G45" s="19"/>
    </row>
    <row r="46" spans="3:7" s="21" customFormat="1" ht="17.25">
      <c r="C46" s="19" t="s">
        <v>16</v>
      </c>
      <c r="D46" s="19">
        <f>SUM(C6:E6)</f>
        <v>6500</v>
      </c>
      <c r="E46" s="19">
        <f>SUM(C7:E7)</f>
        <v>0</v>
      </c>
      <c r="F46" s="19">
        <v>0</v>
      </c>
      <c r="G46" s="19"/>
    </row>
    <row r="47" spans="3:7" s="21" customFormat="1" ht="17.25">
      <c r="C47" s="19" t="s">
        <v>9</v>
      </c>
      <c r="D47" s="19" t="str">
        <f>C8</f>
        <v>?</v>
      </c>
      <c r="E47" s="19" t="str">
        <f>D8</f>
        <v>?</v>
      </c>
      <c r="F47" s="19" t="str">
        <f>E8</f>
        <v>?</v>
      </c>
      <c r="G47" s="19"/>
    </row>
    <row r="48" spans="3:7" s="24" customFormat="1" ht="17.25">
      <c r="C48" s="22" t="s">
        <v>10</v>
      </c>
      <c r="D48" s="22">
        <v>0</v>
      </c>
      <c r="E48" s="22">
        <v>0</v>
      </c>
      <c r="F48" s="22" t="str">
        <f>E5</f>
        <v>?</v>
      </c>
      <c r="G48" s="22"/>
    </row>
  </sheetData>
  <sheetProtection password="CCD6" sheet="1"/>
  <conditionalFormatting sqref="F11">
    <cfRule type="cellIs" priority="1" dxfId="1" operator="equal" stopIfTrue="1">
      <formula>"GIUSTO"</formula>
    </cfRule>
    <cfRule type="cellIs" priority="2" dxfId="10" operator="notEqual" stopIfTrue="1">
      <formula>"GIUSTO"</formula>
    </cfRule>
  </conditionalFormatting>
  <conditionalFormatting sqref="C11:E11">
    <cfRule type="cellIs" priority="3" dxfId="11" operator="equal" stopIfTrue="1">
      <formula>"ERRATO"</formula>
    </cfRule>
    <cfRule type="cellIs" priority="4" dxfId="12" operator="equal" stopIfTrue="1">
      <formula>"OK"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4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zoomScalePageLayoutView="0" workbookViewId="0" topLeftCell="A1">
      <selection activeCell="D18" sqref="D18:D19"/>
    </sheetView>
  </sheetViews>
  <sheetFormatPr defaultColWidth="10.75390625" defaultRowHeight="12.75"/>
  <cols>
    <col min="1" max="1" width="1.875" style="1" customWidth="1"/>
    <col min="2" max="2" width="20.75390625" style="1" bestFit="1" customWidth="1"/>
    <col min="3" max="5" width="10.75390625" style="1" customWidth="1"/>
    <col min="6" max="6" width="9.00390625" style="1" customWidth="1"/>
    <col min="7" max="16384" width="10.75390625" style="1" customWidth="1"/>
  </cols>
  <sheetData>
    <row r="1" ht="18">
      <c r="B1" s="11" t="s">
        <v>32</v>
      </c>
    </row>
    <row r="4" spans="3:6" ht="18">
      <c r="C4" s="2" t="s">
        <v>13</v>
      </c>
      <c r="D4" s="2" t="s">
        <v>14</v>
      </c>
      <c r="E4" s="2" t="s">
        <v>15</v>
      </c>
      <c r="F4" s="3" t="s">
        <v>3</v>
      </c>
    </row>
    <row r="5" spans="2:6" ht="17.25">
      <c r="B5" s="4" t="s">
        <v>4</v>
      </c>
      <c r="C5" s="33" t="s">
        <v>31</v>
      </c>
      <c r="D5" s="33" t="s">
        <v>31</v>
      </c>
      <c r="E5" s="34" t="s">
        <v>31</v>
      </c>
      <c r="F5" s="6" t="s">
        <v>5</v>
      </c>
    </row>
    <row r="6" spans="2:6" ht="17.25">
      <c r="B6" s="4" t="s">
        <v>1</v>
      </c>
      <c r="C6" s="33" t="s">
        <v>31</v>
      </c>
      <c r="D6" s="33" t="s">
        <v>31</v>
      </c>
      <c r="E6" s="33" t="s">
        <v>31</v>
      </c>
      <c r="F6" s="9">
        <f>SUM(C6:E6)</f>
        <v>0</v>
      </c>
    </row>
    <row r="7" spans="2:6" ht="17.25">
      <c r="B7" s="4" t="s">
        <v>2</v>
      </c>
      <c r="C7" s="33" t="s">
        <v>31</v>
      </c>
      <c r="D7" s="33" t="s">
        <v>31</v>
      </c>
      <c r="E7" s="33" t="s">
        <v>31</v>
      </c>
      <c r="F7" s="10">
        <f>SUM(C7:E7)</f>
        <v>0</v>
      </c>
    </row>
    <row r="8" spans="2:6" ht="17.25">
      <c r="B8" s="4" t="s">
        <v>9</v>
      </c>
      <c r="C8" s="35" t="s">
        <v>31</v>
      </c>
      <c r="D8" s="36" t="s">
        <v>31</v>
      </c>
      <c r="E8" s="37" t="s">
        <v>31</v>
      </c>
      <c r="F8" s="7">
        <f>SUM(C8:E8)</f>
        <v>0</v>
      </c>
    </row>
    <row r="11" ht="17.25">
      <c r="F11" s="5" t="str">
        <f>IF(SUM(G31:G41)=0,"GIUSTO","ERRATO")</f>
        <v>ERRATO</v>
      </c>
    </row>
    <row r="14" ht="7.5" customHeight="1"/>
    <row r="18" ht="7.5" customHeight="1"/>
    <row r="29" s="8" customFormat="1" ht="17.25"/>
    <row r="30" spans="3:7" s="21" customFormat="1" ht="17.25">
      <c r="C30" s="19" t="s">
        <v>12</v>
      </c>
      <c r="D30" s="19"/>
      <c r="E30" s="19"/>
      <c r="F30" s="19"/>
      <c r="G30" s="20"/>
    </row>
    <row r="31" spans="3:7" s="21" customFormat="1" ht="17.25">
      <c r="C31" s="19" t="s">
        <v>6</v>
      </c>
      <c r="D31" s="19"/>
      <c r="E31" s="19"/>
      <c r="F31" s="19" t="str">
        <f>E5</f>
        <v>?</v>
      </c>
      <c r="G31" s="20">
        <f>IF(F31=F32,0,1)</f>
        <v>1</v>
      </c>
    </row>
    <row r="32" spans="3:7" s="21" customFormat="1" ht="17.25">
      <c r="C32" s="19" t="s">
        <v>7</v>
      </c>
      <c r="D32" s="19"/>
      <c r="E32" s="19"/>
      <c r="F32" s="19">
        <f>SUM(C8:E8)</f>
        <v>0</v>
      </c>
      <c r="G32" s="20">
        <f>IF(F32=F31,0,1)</f>
        <v>1</v>
      </c>
    </row>
    <row r="33" spans="3:7" s="21" customFormat="1" ht="17.25">
      <c r="C33" s="19" t="s">
        <v>8</v>
      </c>
      <c r="D33" s="19"/>
      <c r="E33" s="19"/>
      <c r="F33" s="19">
        <f>SUM(C6:E7)</f>
        <v>0</v>
      </c>
      <c r="G33" s="20">
        <f>IF(F33=F31,0,1)</f>
        <v>1</v>
      </c>
    </row>
    <row r="34" spans="3:7" s="21" customFormat="1" ht="17.25">
      <c r="C34" s="19"/>
      <c r="D34" s="19"/>
      <c r="E34" s="19"/>
      <c r="F34" s="19"/>
      <c r="G34" s="19"/>
    </row>
    <row r="35" spans="3:7" s="21" customFormat="1" ht="17.25">
      <c r="C35" s="19" t="s">
        <v>17</v>
      </c>
      <c r="D35" s="19"/>
      <c r="E35" s="19"/>
      <c r="F35" s="19"/>
      <c r="G35" s="20">
        <f>IF(C8=C5,0,1)</f>
        <v>0</v>
      </c>
    </row>
    <row r="36" spans="3:7" s="21" customFormat="1" ht="17.25">
      <c r="C36" s="19" t="s">
        <v>18</v>
      </c>
      <c r="D36" s="19"/>
      <c r="E36" s="19"/>
      <c r="F36" s="19"/>
      <c r="G36" s="20">
        <f>IF(D5=SUM(C8:D8),0,1)</f>
        <v>1</v>
      </c>
    </row>
    <row r="37" spans="3:7" s="21" customFormat="1" ht="17.25">
      <c r="C37" s="19" t="s">
        <v>19</v>
      </c>
      <c r="D37" s="19"/>
      <c r="E37" s="19"/>
      <c r="F37" s="19"/>
      <c r="G37" s="20">
        <f>IF(E5=SUM(E8,D5),0,1)</f>
        <v>1</v>
      </c>
    </row>
    <row r="38" spans="3:7" s="21" customFormat="1" ht="17.25">
      <c r="C38" s="19"/>
      <c r="D38" s="19"/>
      <c r="E38" s="19"/>
      <c r="F38" s="19"/>
      <c r="G38" s="19"/>
    </row>
    <row r="39" spans="3:7" s="21" customFormat="1" ht="17.25">
      <c r="C39" s="19" t="s">
        <v>20</v>
      </c>
      <c r="D39" s="19"/>
      <c r="E39" s="19"/>
      <c r="F39" s="19"/>
      <c r="G39" s="20">
        <f>IF(C8=SUM(C6:C7),0,1)</f>
        <v>1</v>
      </c>
    </row>
    <row r="40" spans="3:7" s="21" customFormat="1" ht="17.25">
      <c r="C40" s="19" t="s">
        <v>21</v>
      </c>
      <c r="D40" s="19"/>
      <c r="E40" s="19"/>
      <c r="F40" s="19"/>
      <c r="G40" s="20">
        <f>IF(D8=SUM(D6:D7),0,1)</f>
        <v>1</v>
      </c>
    </row>
    <row r="41" spans="3:7" s="21" customFormat="1" ht="17.25">
      <c r="C41" s="19" t="s">
        <v>22</v>
      </c>
      <c r="D41" s="19"/>
      <c r="E41" s="19"/>
      <c r="F41" s="19"/>
      <c r="G41" s="20">
        <f>IF(E8=SUM(E6:E7),0,1)</f>
        <v>1</v>
      </c>
    </row>
    <row r="42" spans="3:7" s="24" customFormat="1" ht="17.25">
      <c r="C42" s="22"/>
      <c r="D42" s="22"/>
      <c r="E42" s="22"/>
      <c r="F42" s="22"/>
      <c r="G42" s="23"/>
    </row>
    <row r="43" spans="3:7" s="21" customFormat="1" ht="17.25">
      <c r="C43" s="19" t="s">
        <v>11</v>
      </c>
      <c r="D43" s="19"/>
      <c r="E43" s="19"/>
      <c r="F43" s="19"/>
      <c r="G43" s="19"/>
    </row>
    <row r="44" spans="3:7" s="21" customFormat="1" ht="17.25">
      <c r="C44" s="19" t="s">
        <v>16</v>
      </c>
      <c r="D44" s="19">
        <f>SUM(C6:E6)</f>
        <v>0</v>
      </c>
      <c r="E44" s="19">
        <f>SUM(C7:E7)</f>
        <v>0</v>
      </c>
      <c r="F44" s="19">
        <v>0</v>
      </c>
      <c r="G44" s="19"/>
    </row>
    <row r="45" spans="3:7" s="21" customFormat="1" ht="17.25">
      <c r="C45" s="19" t="s">
        <v>9</v>
      </c>
      <c r="D45" s="19" t="str">
        <f>C8</f>
        <v>?</v>
      </c>
      <c r="E45" s="19" t="str">
        <f>D8</f>
        <v>?</v>
      </c>
      <c r="F45" s="19" t="str">
        <f>E8</f>
        <v>?</v>
      </c>
      <c r="G45" s="19"/>
    </row>
    <row r="46" spans="3:7" s="24" customFormat="1" ht="17.25">
      <c r="C46" s="22" t="s">
        <v>10</v>
      </c>
      <c r="D46" s="22">
        <v>0</v>
      </c>
      <c r="E46" s="22">
        <v>0</v>
      </c>
      <c r="F46" s="22" t="str">
        <f>E5</f>
        <v>?</v>
      </c>
      <c r="G46" s="22"/>
    </row>
  </sheetData>
  <sheetProtection password="CCD6" sheet="1"/>
  <conditionalFormatting sqref="F11">
    <cfRule type="cellIs" priority="1" dxfId="1" operator="equal" stopIfTrue="1">
      <formula>"GIUSTO"</formula>
    </cfRule>
    <cfRule type="cellIs" priority="2" dxfId="10" operator="notEqual" stopIfTrue="1">
      <formula>"GIUSTO"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</dc:creator>
  <cp:keywords/>
  <dc:description/>
  <cp:lastModifiedBy>Mazenauer Bettina</cp:lastModifiedBy>
  <dcterms:created xsi:type="dcterms:W3CDTF">2016-07-03T17:51:49Z</dcterms:created>
  <dcterms:modified xsi:type="dcterms:W3CDTF">2022-10-31T12:45:17Z</dcterms:modified>
  <cp:category/>
  <cp:version/>
  <cp:contentType/>
  <cp:contentStatus/>
</cp:coreProperties>
</file>